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2-2024\1) výzva\"/>
    </mc:Choice>
  </mc:AlternateContent>
  <xr:revisionPtr revIDLastSave="0" documentId="13_ncr:1_{482210B6-488B-4115-9CB1-086EAB008E57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K7" i="1"/>
  <c r="H8" i="1"/>
  <c r="K8" i="1"/>
  <c r="H7" i="1"/>
  <c r="L7" i="1"/>
  <c r="I11" i="1" l="1"/>
  <c r="J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<sst xmlns="http://schemas.openxmlformats.org/spreadsheetml/2006/main" count="41" uniqueCount="40">
  <si>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</si>
  <si>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</si>
  <si>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</si>
  <si>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</si>
  <si>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</si>
  <si>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</si>
  <si>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</si>
  <si>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</si>
  <si>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</si>
  <si>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</si>
  <si>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</si>
  <si>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</si>
  <si>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</si>
  <si>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</si>
  <si>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</si>
  <si>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</si>
  <si>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</si>
  <si>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</si>
  <si>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</si>
  <si>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</si>
  <si>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</si>
  <si>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</si>
  <si>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</si>
  <si>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</si>
  <si>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</si>
  <si>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</si>
  <si>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</si>
  <si>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</si>
  <si>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</si>
  <si>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Společná faktura</t>
  </si>
  <si>
    <t>40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</si>
  <si>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</si>
  <si>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002 - 2024</t>
  </si>
  <si>
    <r>
      <t xml:space="preserve">Sklad: 
Ilona Skalová,
Tel.: 37763 1333,
či
Vnější vztahy: 
Hana Kalašová, 
Tel.: 37763 1071,
725 870 136
</t>
    </r>
    <r>
      <rPr>
        <sz val="11"/>
        <rFont val="Calibri"/>
        <family val="2"/>
        <charset val="238"/>
        <scheme val="minor"/>
      </rPr>
      <t>E-mail: kalasovh@rek.zcu.cz</t>
    </r>
  </si>
  <si>
    <t>Požadavek na dodání produktové karty jako součást nabídky k ověření splnění zadané specifikace.
Vítězný dodavatel pošle 1 ks vzorku k posouzení dodržení specifikace (vzorek stačí v jedné velikosti, ideálně M nebo L).</t>
  </si>
  <si>
    <r>
      <t xml:space="preserve">Pánské / unisex tričko přiléhavého střihu, s krátkým rukávem.
</t>
    </r>
    <r>
      <rPr>
        <b/>
        <sz val="11"/>
        <color theme="1"/>
        <rFont val="Calibri"/>
        <family val="2"/>
        <charset val="238"/>
        <scheme val="minor"/>
      </rPr>
      <t xml:space="preserve">Materiál: </t>
    </r>
    <r>
      <rPr>
        <sz val="11"/>
        <color theme="1"/>
        <rFont val="Calibri"/>
        <family val="2"/>
        <charset val="238"/>
        <scheme val="minor"/>
      </rPr>
      <t xml:space="preserve">100 % bavlna, Single Jersey, silikonová úprava.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bílá, neprůhledná.
</t>
    </r>
    <r>
      <rPr>
        <b/>
        <sz val="11"/>
        <color theme="1"/>
        <rFont val="Calibri"/>
        <family val="2"/>
        <charset val="238"/>
        <scheme val="minor"/>
      </rPr>
      <t xml:space="preserve">Vzhled a provedení: </t>
    </r>
    <r>
      <rPr>
        <sz val="11"/>
        <color theme="1"/>
        <rFont val="Calibri"/>
        <family val="2"/>
        <charset val="238"/>
        <scheme val="minor"/>
      </rPr>
      <t xml:space="preserve">Přiléhavý střih s bočními švy. Úzký lem průkrčníku (buď z vrchového materiálu nebo velmi jemný žebrovaný úplet 1:1 šíře max. 1,5 cm ve vel. S, max. 1,6 cm ve vel. XL), vnitřní část průkrčníku začištěna páskou z vrchového materiálu. Zpevnění ramenních švů páskou.
</t>
    </r>
    <r>
      <rPr>
        <b/>
        <sz val="11"/>
        <color theme="1"/>
        <rFont val="Calibri"/>
        <family val="2"/>
        <charset val="238"/>
        <scheme val="minor"/>
      </rPr>
      <t xml:space="preserve">Gramáž: </t>
    </r>
    <r>
      <rPr>
        <sz val="11"/>
        <color theme="1"/>
        <rFont val="Calibri"/>
        <family val="2"/>
        <charset val="238"/>
        <scheme val="minor"/>
      </rPr>
      <t xml:space="preserve">min. 180 gm2.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S = 65 ks, M = 135 ks, L = 240 ks, XL = 170 ks, XXL = 90 ks, XXXL = 15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Trvanlivý potisk v 11 barvách</t>
    </r>
    <r>
      <rPr>
        <sz val="11"/>
        <color theme="1"/>
        <rFont val="Calibri"/>
        <family val="2"/>
        <charset val="238"/>
        <scheme val="minor"/>
      </rPr>
      <t xml:space="preserve"> o rozměru 30 x 30 cm (u vel. S lze adekvátně zmenšit).
Grafické poklady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(II.)-002-2024.pdf</t>
    </r>
    <r>
      <rPr>
        <sz val="11"/>
        <color theme="1"/>
        <rFont val="Calibri"/>
        <family val="2"/>
        <charset val="238"/>
        <scheme val="minor"/>
      </rPr>
      <t xml:space="preserve">
Materiál, barva a celkový vzhled musí korespondovat s pol. č. 2 (není nutný shodný výrobce nebo model).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 
Vítězný dodavatel pošle 1 ks vzorku k posouzení dodržení specifikace (vzorek stačí v jedné velikosti, ideálně M nebo L).</t>
    </r>
  </si>
  <si>
    <r>
      <t xml:space="preserve">Triko </t>
    </r>
    <r>
      <rPr>
        <b/>
        <sz val="11"/>
        <color theme="1"/>
        <rFont val="Calibri"/>
        <family val="2"/>
        <charset val="238"/>
        <scheme val="minor"/>
      </rPr>
      <t>pánské</t>
    </r>
  </si>
  <si>
    <r>
      <t>Triko</t>
    </r>
    <r>
      <rPr>
        <b/>
        <sz val="11"/>
        <color theme="1"/>
        <rFont val="Calibri"/>
        <family val="2"/>
        <charset val="238"/>
        <scheme val="minor"/>
      </rPr>
      <t xml:space="preserve"> dámské</t>
    </r>
  </si>
  <si>
    <r>
      <t xml:space="preserve">Vypasované dámské tričko s krátkým rukávem.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100 % bavlna, Single Jersey, silikonová úprava.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bílá, neprůhledná.
</t>
    </r>
    <r>
      <rPr>
        <b/>
        <sz val="11"/>
        <color theme="1"/>
        <rFont val="Calibri"/>
        <family val="2"/>
        <charset val="238"/>
        <scheme val="minor"/>
      </rPr>
      <t>Vzhled a provedení</t>
    </r>
    <r>
      <rPr>
        <sz val="11"/>
        <color theme="1"/>
        <rFont val="Calibri"/>
        <family val="2"/>
        <charset val="238"/>
        <scheme val="minor"/>
      </rPr>
      <t xml:space="preserve">: Kulatý nebo lodičkový výstřih s jemným lemem z vrchového materiálu (event. velmi jemný žebrovaný úplet 1:1 šíře max. 1 cm). Zpevnění ramenních švů. Vypasovaný střih - na předním dílu musí rozdíl mezi šířkou pasu a šířkou dolního lemu činit min. 7 cm.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180 gm2.
</t>
    </r>
    <r>
      <rPr>
        <b/>
        <sz val="11"/>
        <color theme="1"/>
        <rFont val="Calibri"/>
        <family val="2"/>
        <charset val="238"/>
        <scheme val="minor"/>
      </rPr>
      <t xml:space="preserve">Velikosti: XS = 40 ks, S = 90 ks, M = 140 ks, L = 120 ks, XL = 80 ks.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Trvanlivý potisk v 11 barvách </t>
    </r>
    <r>
      <rPr>
        <sz val="11"/>
        <color theme="1"/>
        <rFont val="Calibri"/>
        <family val="2"/>
        <charset val="238"/>
        <scheme val="minor"/>
      </rPr>
      <t xml:space="preserve">o rozměru 30 x 30 cm (u vel. XS a S lze adekvátně zmenšit).
Grafické poklady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(II.)-002-2024.pdf
</t>
    </r>
    <r>
      <rPr>
        <sz val="11"/>
        <color theme="1"/>
        <rFont val="Calibri"/>
        <family val="2"/>
        <charset val="238"/>
        <scheme val="minor"/>
      </rPr>
      <t xml:space="preserve">
Materiál, barva a celkový vzhled musí korespondovat s pol. č. 1 (není nutný shodný výrobce nebo model).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 
Vítězný dodavatel pošle 1 ks vzorku k posouzení dodržení specifikace (vzorek stačí v jedné velikosti, ideálně M nebo L).</t>
    </r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</si>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</sst>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86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1" fontId="15" fillId="3" borderId="13" xfId="0" applyNumberFormat="1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297656</xdr:colOff>
      <xdr:row>6</xdr:row>
      <xdr:rowOff>166687</xdr:rowOff>
    </xdr:from>
    <xdr:to>
      <xdr:col>6</xdr:col>
      <xdr:colOff>2801370</xdr:colOff>
      <xdr:row>6</xdr:row>
      <xdr:rowOff>2965665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B406A42-7BA9-4FFF-A226-829B61D44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99219" y="2833687"/>
          <a:ext cx="2503714" cy="2798978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7</xdr:row>
      <xdr:rowOff>190500</xdr:rowOff>
    </xdr:from>
    <xdr:to>
      <xdr:col>6</xdr:col>
      <xdr:colOff>2773135</xdr:colOff>
      <xdr:row>7</xdr:row>
      <xdr:rowOff>3320142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292EAE0-F5F5-4363-BAD7-526615488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39688" y="6250781"/>
          <a:ext cx="2535010" cy="3129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3" customWidth="1"/>
    <col min="5" max="5" width="12" style="4" customWidth="1"/>
    <col min="6" max="6" width="121.42578125" style="5" customWidth="1"/>
    <col min="7" max="7" width="45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9.5703125" style="1" customWidth="1"/>
    <col min="17" max="17" width="39.85546875" style="1" customWidth="1"/>
    <col min="18" max="18" width="37.28515625" style="1" customWidth="1"/>
    <col min="19" max="19" width="29" style="1" customWidth="1"/>
    <col min="20" max="20" width="14.285156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32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31</v>
      </c>
      <c r="T6" s="28" t="s">
        <v>23</v>
      </c>
      <c r="U6" s="28" t="s">
        <v>24</v>
      </c>
    </row>
    <row r="7" spans="1:21" ht="293.25" customHeight="1" x14ac:dyDescent="0.25">
      <c r="A7" s="31"/>
      <c r="B7" s="32">
        <v>1</v>
      </c>
      <c r="C7" s="33" t="s">
        <v>36</v>
      </c>
      <c r="D7" s="34">
        <v>715</v>
      </c>
      <c r="E7" s="35" t="s">
        <v>25</v>
      </c>
      <c r="F7" s="33" t="s">
        <v>35</v>
      </c>
      <c r="G7" s="36"/>
      <c r="H7" s="37">
        <f t="shared" ref="H7:H8" si="0">D7*I7</f>
        <v>135850</v>
      </c>
      <c r="I7" s="38">
        <v>190</v>
      </c>
      <c r="J7" s="84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29</v>
      </c>
      <c r="N7" s="42" t="s">
        <v>27</v>
      </c>
      <c r="O7" s="43"/>
      <c r="P7" s="44" t="s">
        <v>34</v>
      </c>
      <c r="Q7" s="45" t="s">
        <v>33</v>
      </c>
      <c r="R7" s="46" t="s">
        <v>28</v>
      </c>
      <c r="S7" s="47" t="s">
        <v>30</v>
      </c>
      <c r="T7" s="48"/>
      <c r="U7" s="49" t="s">
        <v>12</v>
      </c>
    </row>
    <row r="8" spans="1:21" ht="300" customHeight="1" thickBot="1" x14ac:dyDescent="0.3">
      <c r="A8" s="31"/>
      <c r="B8" s="50">
        <v>2</v>
      </c>
      <c r="C8" s="51" t="s">
        <v>37</v>
      </c>
      <c r="D8" s="52">
        <v>470</v>
      </c>
      <c r="E8" s="53" t="s">
        <v>25</v>
      </c>
      <c r="F8" s="51" t="s">
        <v>38</v>
      </c>
      <c r="G8" s="54"/>
      <c r="H8" s="55">
        <f t="shared" si="0"/>
        <v>84600</v>
      </c>
      <c r="I8" s="56">
        <v>180</v>
      </c>
      <c r="J8" s="85"/>
      <c r="K8" s="57">
        <f t="shared" ref="K8" si="3">D8*J8</f>
        <v>0</v>
      </c>
      <c r="L8" s="58" t="str">
        <f t="shared" ref="L8" si="4">IF(ISNUMBER(J8), IF(J8&gt;I8,"NEVYHOVUJE","VYHOVUJE")," ")</f>
        <v xml:space="preserve"> </v>
      </c>
      <c r="M8" s="59"/>
      <c r="N8" s="60"/>
      <c r="O8" s="61"/>
      <c r="P8" s="62"/>
      <c r="Q8" s="63"/>
      <c r="R8" s="63"/>
      <c r="S8" s="64"/>
      <c r="T8" s="65"/>
      <c r="U8" s="66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7"/>
    </row>
    <row r="10" spans="1:21" ht="60.75" customHeight="1" thickTop="1" thickBot="1" x14ac:dyDescent="0.3">
      <c r="B10" s="68" t="s">
        <v>9</v>
      </c>
      <c r="C10" s="68"/>
      <c r="D10" s="68"/>
      <c r="E10" s="68"/>
      <c r="F10" s="68"/>
      <c r="G10" s="15"/>
      <c r="H10" s="69"/>
      <c r="I10" s="70" t="s">
        <v>10</v>
      </c>
      <c r="J10" s="71" t="s">
        <v>11</v>
      </c>
      <c r="K10" s="72"/>
      <c r="L10" s="73"/>
      <c r="M10" s="74"/>
      <c r="N10" s="24"/>
      <c r="O10" s="24"/>
      <c r="P10" s="24"/>
      <c r="Q10" s="24"/>
      <c r="R10" s="24"/>
      <c r="S10" s="24"/>
      <c r="T10" s="24"/>
      <c r="U10" s="75"/>
    </row>
    <row r="11" spans="1:21" ht="33" customHeight="1" thickTop="1" thickBot="1" x14ac:dyDescent="0.3">
      <c r="B11" s="76" t="s">
        <v>39</v>
      </c>
      <c r="C11" s="76"/>
      <c r="D11" s="76"/>
      <c r="E11" s="76"/>
      <c r="F11" s="76"/>
      <c r="G11" s="77"/>
      <c r="H11" s="78"/>
      <c r="I11" s="79">
        <f>SUM(H7:H8)</f>
        <v>220450</v>
      </c>
      <c r="J11" s="80">
        <f>SUM(K7:K8)</f>
        <v>0</v>
      </c>
      <c r="K11" s="81"/>
      <c r="L11" s="82"/>
      <c r="M11" s="74"/>
      <c r="T11" s="24"/>
      <c r="U11" s="75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nh8k8hUAe4mDFF2MlQqPsEyaB0f3DD+OzkztJlBdkaOOr09H+jE/A9s9PywydDqqAynFCXU/6SSsvnEfwjgKcw==" saltValue="Jl1Oa/WGCj4xvZrF8t4gvw==" spinCount="100000" sheet="1" objects="1" scenarios="1"/>
  <mergeCells count="13">
    <mergeCell ref="Q7:Q8"/>
    <mergeCell ref="R7:R8"/>
    <mergeCell ref="S7:S8"/>
    <mergeCell ref="U7:U8"/>
    <mergeCell ref="M7:M8"/>
    <mergeCell ref="N7:N8"/>
    <mergeCell ref="O7:O8"/>
    <mergeCell ref="P7:P8"/>
    <mergeCell ref="B11:F11"/>
    <mergeCell ref="J11:L11"/>
    <mergeCell ref="B1:D1"/>
    <mergeCell ref="J10:L10"/>
    <mergeCell ref="B10:F10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2024-02-15T07:47:09Z</cp:lastPrinted>
  <dcterms:created xsi:type="dcterms:W3CDTF">2014-03-05T12:43:32Z</dcterms:created>
  <dcterms:modified xsi:type="dcterms:W3CDTF">2024-02-15T09:22:14Z</dcterms:modified>
</cp:coreProperties>
</file>